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OUT WEBSITE APRIL 2020\AUGUST 2020\"/>
    </mc:Choice>
  </mc:AlternateContent>
  <xr:revisionPtr revIDLastSave="0" documentId="8_{46D8DC85-1608-41EF-BA03-8C93A1AF2D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" l="1"/>
  <c r="M33" i="1"/>
  <c r="M46" i="1"/>
  <c r="M44" i="1"/>
  <c r="M42" i="1"/>
  <c r="M39" i="1"/>
  <c r="M36" i="1"/>
  <c r="M30" i="1"/>
  <c r="M24" i="1"/>
  <c r="M20" i="1"/>
  <c r="M21" i="1"/>
  <c r="M22" i="1"/>
  <c r="M19" i="1"/>
  <c r="M18" i="1"/>
  <c r="M14" i="1"/>
  <c r="M11" i="1"/>
  <c r="M8" i="1"/>
  <c r="M47" i="1" l="1"/>
</calcChain>
</file>

<file path=xl/sharedStrings.xml><?xml version="1.0" encoding="utf-8"?>
<sst xmlns="http://schemas.openxmlformats.org/spreadsheetml/2006/main" count="192" uniqueCount="77">
  <si>
    <t>Sweatshirt</t>
  </si>
  <si>
    <t>Size</t>
  </si>
  <si>
    <t>22"</t>
  </si>
  <si>
    <t>24"</t>
  </si>
  <si>
    <t>28"</t>
  </si>
  <si>
    <t>26"</t>
  </si>
  <si>
    <t>30"</t>
  </si>
  <si>
    <t>32"</t>
  </si>
  <si>
    <t>34"</t>
  </si>
  <si>
    <t>36"</t>
  </si>
  <si>
    <t>QUANTITY</t>
  </si>
  <si>
    <t>TOTAL (£)</t>
  </si>
  <si>
    <t>38"</t>
  </si>
  <si>
    <t>XXS</t>
  </si>
  <si>
    <t>XS</t>
  </si>
  <si>
    <t>S</t>
  </si>
  <si>
    <t>M</t>
  </si>
  <si>
    <t>L</t>
  </si>
  <si>
    <t>XL</t>
  </si>
  <si>
    <t>BEAVER</t>
  </si>
  <si>
    <t>CUB</t>
  </si>
  <si>
    <t>SCOUT</t>
  </si>
  <si>
    <t>Chest</t>
  </si>
  <si>
    <t>37"</t>
  </si>
  <si>
    <t>41"</t>
  </si>
  <si>
    <t>43"</t>
  </si>
  <si>
    <t>45"</t>
  </si>
  <si>
    <t>48"</t>
  </si>
  <si>
    <t>51"</t>
  </si>
  <si>
    <t>Maroon T Shirt</t>
  </si>
  <si>
    <t>Maroon Hoodie</t>
  </si>
  <si>
    <t>Baseball Cap</t>
  </si>
  <si>
    <t>Beanie Hat</t>
  </si>
  <si>
    <t>Memory Stick</t>
  </si>
  <si>
    <t>CLOTHING AND MISC. ITEMS</t>
  </si>
  <si>
    <t>Complete with years activities photos</t>
  </si>
  <si>
    <t>Total Order Valve</t>
  </si>
  <si>
    <t>Uniform Shirt</t>
  </si>
  <si>
    <t xml:space="preserve"> </t>
  </si>
  <si>
    <t>ü</t>
  </si>
  <si>
    <t>Cubs</t>
  </si>
  <si>
    <t>Beavers</t>
  </si>
  <si>
    <t>Scouts</t>
  </si>
  <si>
    <t>Beaver</t>
  </si>
  <si>
    <t>Scout</t>
  </si>
  <si>
    <t>82nd BRISTOL ( St. Bernadette) SCOUT GROUP</t>
  </si>
  <si>
    <t>SCOUT GROUP</t>
  </si>
  <si>
    <t>Name</t>
  </si>
  <si>
    <t>Date</t>
  </si>
  <si>
    <t>XXL</t>
  </si>
  <si>
    <t>34/36</t>
  </si>
  <si>
    <t>38/40</t>
  </si>
  <si>
    <t>42/44</t>
  </si>
  <si>
    <t>46/48</t>
  </si>
  <si>
    <t>50/52</t>
  </si>
  <si>
    <t>Black  Fleece</t>
  </si>
  <si>
    <t>Enrolment Pack</t>
  </si>
  <si>
    <t>Complete</t>
  </si>
  <si>
    <t>Moving On</t>
  </si>
  <si>
    <t>PRICE</t>
  </si>
  <si>
    <t>UNIFORM*</t>
  </si>
  <si>
    <t>(Result)</t>
  </si>
  <si>
    <t>(Gildan)</t>
  </si>
  <si>
    <t>Badges Only</t>
  </si>
  <si>
    <t xml:space="preserve"> CHILD ORDER FORM</t>
  </si>
  <si>
    <t>Other corporate Scout uniform and clothing is available - see Section Leaders for details</t>
  </si>
  <si>
    <t>*All prices are inclusive of VAT where applicable</t>
  </si>
  <si>
    <t>Neckerchief, Woggle &amp; Uniform Badges</t>
  </si>
  <si>
    <t>Woggle</t>
  </si>
  <si>
    <t xml:space="preserve">Neckerchief </t>
  </si>
  <si>
    <r>
      <rPr>
        <b/>
        <sz val="11"/>
        <color theme="1"/>
        <rFont val="Calibri"/>
        <family val="2"/>
        <scheme val="minor"/>
      </rPr>
      <t>CHILD</t>
    </r>
    <r>
      <rPr>
        <sz val="11"/>
        <color theme="1"/>
        <rFont val="Calibri"/>
        <family val="2"/>
        <scheme val="minor"/>
      </rPr>
      <t xml:space="preserve"> Size</t>
    </r>
  </si>
  <si>
    <r>
      <rPr>
        <b/>
        <sz val="11"/>
        <color theme="1"/>
        <rFont val="Calibri"/>
        <family val="2"/>
        <scheme val="minor"/>
      </rPr>
      <t>ADULT</t>
    </r>
    <r>
      <rPr>
        <sz val="11"/>
        <color theme="1"/>
        <rFont val="Calibri"/>
        <family val="2"/>
        <scheme val="minor"/>
      </rPr>
      <t xml:space="preserve"> Size</t>
    </r>
  </si>
  <si>
    <t>Sort Code:</t>
  </si>
  <si>
    <t xml:space="preserve">Account Number: </t>
  </si>
  <si>
    <t>30-99-38</t>
  </si>
  <si>
    <t>Payment should be made by BASs payment to 82nd Bristol (St Bernadette) Scout Group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</si>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</sst>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660033"/>
      <name val="Calibri"/>
      <family val="2"/>
      <scheme val="minor"/>
    </font>
    <font>
      <b/>
      <sz val="20"/>
      <color rgb="FF66003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1"/>
      <color theme="4" tint="-0.499984740745262"/>
      <name val="Wingdings"/>
      <charset val="2"/>
    </font>
    <font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1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i/>
      <sz val="9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sz val="11"/>
      <color theme="1"/>
      <name val="Arial"/>
      <family val="2"/>
    </font>
    <font>
      <b/>
      <i/>
      <sz val="9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3" borderId="34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3" borderId="34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165" fontId="16" fillId="0" borderId="28" xfId="0" applyNumberFormat="1" applyFont="1" applyBorder="1" applyAlignment="1" applyProtection="1">
      <alignment vertical="center"/>
    </xf>
    <xf numFmtId="8" fontId="9" fillId="0" borderId="16" xfId="0" applyNumberFormat="1" applyFont="1" applyBorder="1" applyAlignment="1" applyProtection="1">
      <alignment horizontal="center"/>
    </xf>
    <xf numFmtId="8" fontId="9" fillId="0" borderId="15" xfId="0" applyNumberFormat="1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/>
    </xf>
    <xf numFmtId="0" fontId="2" fillId="0" borderId="0" xfId="0" applyFont="1" applyBorder="1" applyProtection="1"/>
    <xf numFmtId="0" fontId="18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right" vertical="center"/>
    </xf>
    <xf numFmtId="0" fontId="9" fillId="0" borderId="37" xfId="0" applyFont="1" applyFill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8" fontId="9" fillId="3" borderId="20" xfId="0" applyNumberFormat="1" applyFont="1" applyFill="1" applyBorder="1" applyAlignment="1" applyProtection="1">
      <alignment horizontal="center" vertical="center"/>
    </xf>
    <xf numFmtId="8" fontId="9" fillId="3" borderId="33" xfId="0" applyNumberFormat="1" applyFont="1" applyFill="1" applyBorder="1" applyAlignment="1" applyProtection="1">
      <alignment horizontal="center" vertical="center"/>
    </xf>
    <xf numFmtId="8" fontId="9" fillId="3" borderId="22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8" fontId="9" fillId="0" borderId="20" xfId="0" applyNumberFormat="1" applyFont="1" applyBorder="1" applyAlignment="1" applyProtection="1">
      <alignment horizontal="center" vertical="center"/>
    </xf>
    <xf numFmtId="8" fontId="9" fillId="0" borderId="22" xfId="0" applyNumberFormat="1" applyFont="1" applyBorder="1" applyAlignment="1" applyProtection="1">
      <alignment horizontal="center" vertical="center"/>
    </xf>
    <xf numFmtId="8" fontId="9" fillId="3" borderId="31" xfId="0" applyNumberFormat="1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8" fontId="9" fillId="3" borderId="31" xfId="0" applyNumberFormat="1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8" fontId="9" fillId="3" borderId="33" xfId="0" applyNumberFormat="1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</xf>
    <xf numFmtId="0" fontId="9" fillId="3" borderId="33" xfId="0" applyFont="1" applyFill="1" applyBorder="1" applyAlignment="1" applyProtection="1">
      <alignment horizontal="center"/>
    </xf>
    <xf numFmtId="20" fontId="9" fillId="3" borderId="22" xfId="0" applyNumberFormat="1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  <xf numFmtId="0" fontId="11" fillId="0" borderId="34" xfId="0" applyFont="1" applyBorder="1" applyAlignment="1" applyProtection="1">
      <alignment horizontal="center"/>
    </xf>
    <xf numFmtId="0" fontId="9" fillId="2" borderId="34" xfId="0" applyFont="1" applyFill="1" applyBorder="1" applyAlignment="1" applyProtection="1">
      <alignment horizontal="center"/>
    </xf>
    <xf numFmtId="0" fontId="9" fillId="0" borderId="36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2" borderId="38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42" xfId="0" applyFont="1" applyBorder="1" applyAlignment="1" applyProtection="1">
      <alignment horizontal="center"/>
    </xf>
    <xf numFmtId="8" fontId="9" fillId="3" borderId="8" xfId="0" applyNumberFormat="1" applyFont="1" applyFill="1" applyBorder="1" applyAlignment="1" applyProtection="1">
      <alignment horizontal="center"/>
    </xf>
    <xf numFmtId="8" fontId="9" fillId="0" borderId="7" xfId="0" applyNumberFormat="1" applyFont="1" applyBorder="1" applyAlignment="1" applyProtection="1">
      <alignment horizontal="center"/>
    </xf>
    <xf numFmtId="8" fontId="9" fillId="0" borderId="8" xfId="0" applyNumberFormat="1" applyFont="1" applyBorder="1" applyAlignment="1" applyProtection="1">
      <alignment horizontal="center"/>
    </xf>
    <xf numFmtId="8" fontId="9" fillId="0" borderId="33" xfId="0" applyNumberFormat="1" applyFont="1" applyBorder="1" applyAlignment="1" applyProtection="1">
      <alignment horizontal="center"/>
    </xf>
    <xf numFmtId="8" fontId="9" fillId="3" borderId="13" xfId="0" applyNumberFormat="1" applyFont="1" applyFill="1" applyBorder="1" applyAlignment="1" applyProtection="1"/>
    <xf numFmtId="0" fontId="10" fillId="0" borderId="5" xfId="0" applyFont="1" applyBorder="1" applyAlignment="1" applyProtection="1">
      <alignment horizontal="center"/>
    </xf>
    <xf numFmtId="0" fontId="10" fillId="0" borderId="39" xfId="0" applyFont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13" fillId="2" borderId="30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3" borderId="34" xfId="0" applyFont="1" applyFill="1" applyBorder="1" applyAlignment="1" applyProtection="1">
      <alignment horizontal="center"/>
    </xf>
    <xf numFmtId="8" fontId="9" fillId="3" borderId="35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8" fontId="9" fillId="0" borderId="34" xfId="0" applyNumberFormat="1" applyFont="1" applyBorder="1" applyAlignment="1" applyProtection="1">
      <alignment horizontal="center" vertical="center"/>
    </xf>
    <xf numFmtId="8" fontId="9" fillId="3" borderId="35" xfId="0" applyNumberFormat="1" applyFont="1" applyFill="1" applyBorder="1" applyAlignment="1" applyProtection="1">
      <alignment horizontal="center"/>
    </xf>
    <xf numFmtId="165" fontId="9" fillId="3" borderId="35" xfId="0" applyNumberFormat="1" applyFont="1" applyFill="1" applyBorder="1" applyAlignment="1" applyProtection="1">
      <alignment horizontal="center"/>
    </xf>
    <xf numFmtId="165" fontId="9" fillId="3" borderId="23" xfId="0" applyNumberFormat="1" applyFont="1" applyFill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53340</xdr:rowOff>
    </xdr:from>
    <xdr:to>
      <xdr:col>1</xdr:col>
      <xdr:colOff>69443</xdr:colOff>
      <xdr:row>3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143863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251460</xdr:colOff>
      <xdr:row>0</xdr:row>
      <xdr:rowOff>53340</xdr:rowOff>
    </xdr:from>
    <xdr:to>
      <xdr:col>12</xdr:col>
      <xdr:colOff>816203</xdr:colOff>
      <xdr:row>3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53340"/>
          <a:ext cx="1143863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Normal="100" workbookViewId="0">
      <selection activeCell="J8" activeCellId="95" sqref="M47 M46 K46 B46:J46 A46 A47 D47:L47 B47 C47 A48:M50 A42:J42 I43:J43 I44:J45 A43:A45 A39:A41 B39 B40 B41 C39:E41 F39:J40 K39:K41 K42:K43 K44:K45 M44:M45 M42:M43 M39:M41 M36:M38 K36:K38 K33:K35 M33:M35 K31 M30:M32 K30:K32 K27:K29 M27:M29 K25 K24:K26 M24:M26 A36:A38 B36:G37 B38 H36:J38 A33:A35 B33:D35 E33:E35 F33:J34 A30:A32 B30:B32 C30:J31 H32:J32 A27:A29 B27:E29 F27:J28 A24:A26 B24:J25 B26 H26:J26 A20:A22 B20:C22 D21 E20:F20 G20 J20 H20:I20 E21:F21 E22:F22 H21:I21 H22:I22 K18:K22 M18:M22 A18 A19 B18:C18 B19:D19 E18:F18 E19:F19 H18:I18 H19:I19 A14 B14:J15 B16 I16:K16 K15 K14 M14:M16 A11 B11:J11 B12 K11:K12 M11:M12 M8:M9 K8:K9 A8:I8 B9 A9 J8"/>
    </sheetView>
  </sheetViews>
  <sheetFormatPr defaultColWidth="9.109375" defaultRowHeight="14.4" x14ac:dyDescent="0.3"/>
  <cols>
    <col min="1" max="1" width="16.33203125" style="1" bestFit="1" customWidth="1"/>
    <col min="2" max="2" width="4.6640625" style="27" bestFit="1" customWidth="1"/>
    <col min="3" max="10" width="4.6640625" style="27" customWidth="1"/>
    <col min="11" max="11" width="9.6640625" style="27" bestFit="1" customWidth="1"/>
    <col min="12" max="12" width="8.44140625" style="27" customWidth="1"/>
    <col min="13" max="13" width="12.44140625" style="1" customWidth="1"/>
    <col min="14" max="16384" width="9.109375" style="1"/>
  </cols>
  <sheetData>
    <row r="1" spans="1:17" ht="15.6" x14ac:dyDescent="0.3">
      <c r="A1" s="34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6"/>
      <c r="L1" s="34"/>
      <c r="M1" s="34"/>
    </row>
    <row r="2" spans="1:17" x14ac:dyDescent="0.3">
      <c r="A2" s="34"/>
      <c r="B2" s="37" t="s">
        <v>64</v>
      </c>
      <c r="C2" s="37"/>
      <c r="D2" s="37"/>
      <c r="E2" s="37"/>
      <c r="F2" s="37"/>
      <c r="G2" s="37"/>
      <c r="H2" s="37"/>
      <c r="I2" s="37"/>
      <c r="J2" s="37"/>
      <c r="K2" s="37"/>
      <c r="L2" s="34"/>
      <c r="M2" s="34"/>
    </row>
    <row r="3" spans="1:17" x14ac:dyDescent="0.3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5"/>
      <c r="M3" s="35"/>
    </row>
    <row r="4" spans="1:17" ht="9.75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7" ht="20.399999999999999" customHeight="1" thickBot="1" x14ac:dyDescent="0.4">
      <c r="A5" s="2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2" t="s">
        <v>48</v>
      </c>
      <c r="L5" s="45"/>
      <c r="M5" s="45"/>
    </row>
    <row r="6" spans="1:17" ht="9.75" customHeight="1" thickBot="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7" x14ac:dyDescent="0.3">
      <c r="A7" s="55" t="s">
        <v>19</v>
      </c>
      <c r="B7" s="56" t="s">
        <v>60</v>
      </c>
      <c r="C7" s="57"/>
      <c r="D7" s="57"/>
      <c r="E7" s="57"/>
      <c r="F7" s="57"/>
      <c r="G7" s="57"/>
      <c r="H7" s="57"/>
      <c r="I7" s="57"/>
      <c r="J7" s="58"/>
      <c r="K7" s="4" t="s">
        <v>59</v>
      </c>
      <c r="L7" s="4" t="s">
        <v>10</v>
      </c>
      <c r="M7" s="5" t="s">
        <v>11</v>
      </c>
    </row>
    <row r="8" spans="1:17" x14ac:dyDescent="0.3">
      <c r="A8" s="59" t="s">
        <v>0</v>
      </c>
      <c r="B8" s="60" t="s">
        <v>1</v>
      </c>
      <c r="C8" s="60" t="s">
        <v>2</v>
      </c>
      <c r="D8" s="60" t="s">
        <v>3</v>
      </c>
      <c r="E8" s="60" t="s">
        <v>5</v>
      </c>
      <c r="F8" s="60" t="s">
        <v>4</v>
      </c>
      <c r="G8" s="60" t="s">
        <v>6</v>
      </c>
      <c r="H8" s="60" t="s">
        <v>7</v>
      </c>
      <c r="I8" s="60" t="s">
        <v>8</v>
      </c>
      <c r="J8" s="60" t="s">
        <v>9</v>
      </c>
      <c r="K8" s="151">
        <v>14</v>
      </c>
      <c r="L8" s="42"/>
      <c r="M8" s="153">
        <f>SUM(K8*L8)</f>
        <v>0</v>
      </c>
    </row>
    <row r="9" spans="1:17" ht="15" thickBot="1" x14ac:dyDescent="0.35">
      <c r="A9" s="92"/>
      <c r="B9" s="95" t="s">
        <v>39</v>
      </c>
      <c r="C9" s="10"/>
      <c r="D9" s="10"/>
      <c r="E9" s="10"/>
      <c r="F9" s="10"/>
      <c r="G9" s="10"/>
      <c r="H9" s="10"/>
      <c r="I9" s="10"/>
      <c r="J9" s="10"/>
      <c r="K9" s="155"/>
      <c r="L9" s="43"/>
      <c r="M9" s="154"/>
    </row>
    <row r="10" spans="1:17" x14ac:dyDescent="0.3">
      <c r="A10" s="3" t="s">
        <v>20</v>
      </c>
      <c r="B10" s="39" t="s">
        <v>60</v>
      </c>
      <c r="C10" s="40"/>
      <c r="D10" s="40"/>
      <c r="E10" s="40"/>
      <c r="F10" s="40"/>
      <c r="G10" s="40"/>
      <c r="H10" s="40"/>
      <c r="I10" s="40"/>
      <c r="J10" s="41"/>
      <c r="K10" s="4" t="s">
        <v>59</v>
      </c>
      <c r="L10" s="4" t="s">
        <v>10</v>
      </c>
      <c r="M10" s="5" t="s">
        <v>11</v>
      </c>
      <c r="Q10"/>
    </row>
    <row r="11" spans="1:17" x14ac:dyDescent="0.3">
      <c r="A11" s="59" t="s">
        <v>0</v>
      </c>
      <c r="B11" s="60" t="s">
        <v>1</v>
      </c>
      <c r="C11" s="60" t="s">
        <v>3</v>
      </c>
      <c r="D11" s="60" t="s">
        <v>5</v>
      </c>
      <c r="E11" s="60" t="s">
        <v>4</v>
      </c>
      <c r="F11" s="60" t="s">
        <v>6</v>
      </c>
      <c r="G11" s="60" t="s">
        <v>7</v>
      </c>
      <c r="H11" s="60" t="s">
        <v>8</v>
      </c>
      <c r="I11" s="60" t="s">
        <v>9</v>
      </c>
      <c r="J11" s="60" t="s">
        <v>12</v>
      </c>
      <c r="K11" s="151">
        <v>14.5</v>
      </c>
      <c r="L11" s="42"/>
      <c r="M11" s="152">
        <f>SUM(K11*L11)</f>
        <v>0</v>
      </c>
    </row>
    <row r="12" spans="1:17" ht="15" thickBot="1" x14ac:dyDescent="0.35">
      <c r="A12" s="6"/>
      <c r="B12" s="150" t="s">
        <v>39</v>
      </c>
      <c r="C12" s="11"/>
      <c r="D12" s="11"/>
      <c r="E12" s="11"/>
      <c r="F12" s="11"/>
      <c r="G12" s="11"/>
      <c r="H12" s="11"/>
      <c r="I12" s="11"/>
      <c r="J12" s="11"/>
      <c r="K12" s="105"/>
      <c r="L12" s="43"/>
      <c r="M12" s="107"/>
    </row>
    <row r="13" spans="1:17" x14ac:dyDescent="0.3">
      <c r="A13" s="3" t="s">
        <v>21</v>
      </c>
      <c r="B13" s="39" t="s">
        <v>60</v>
      </c>
      <c r="C13" s="40"/>
      <c r="D13" s="40"/>
      <c r="E13" s="40"/>
      <c r="F13" s="40"/>
      <c r="G13" s="40"/>
      <c r="H13" s="40"/>
      <c r="I13" s="40"/>
      <c r="J13" s="41"/>
      <c r="K13" s="4" t="s">
        <v>59</v>
      </c>
      <c r="L13" s="4" t="s">
        <v>10</v>
      </c>
      <c r="M13" s="5" t="s">
        <v>11</v>
      </c>
    </row>
    <row r="14" spans="1:17" x14ac:dyDescent="0.3">
      <c r="A14" s="59" t="s">
        <v>37</v>
      </c>
      <c r="B14" s="60" t="s">
        <v>1</v>
      </c>
      <c r="C14" s="60" t="s">
        <v>13</v>
      </c>
      <c r="D14" s="60" t="s">
        <v>14</v>
      </c>
      <c r="E14" s="60" t="s">
        <v>15</v>
      </c>
      <c r="F14" s="60" t="s">
        <v>16</v>
      </c>
      <c r="G14" s="60" t="s">
        <v>17</v>
      </c>
      <c r="H14" s="60" t="s">
        <v>18</v>
      </c>
      <c r="I14" s="146"/>
      <c r="J14" s="146"/>
      <c r="K14" s="148"/>
      <c r="L14" s="49"/>
      <c r="M14" s="149">
        <f>SUM(K15*L14)</f>
        <v>0</v>
      </c>
    </row>
    <row r="15" spans="1:17" x14ac:dyDescent="0.3">
      <c r="A15" s="6"/>
      <c r="B15" s="94" t="s">
        <v>22</v>
      </c>
      <c r="C15" s="60" t="s">
        <v>23</v>
      </c>
      <c r="D15" s="60" t="s">
        <v>24</v>
      </c>
      <c r="E15" s="60" t="s">
        <v>25</v>
      </c>
      <c r="F15" s="60" t="s">
        <v>26</v>
      </c>
      <c r="G15" s="60" t="s">
        <v>27</v>
      </c>
      <c r="H15" s="60" t="s">
        <v>28</v>
      </c>
      <c r="I15" s="146"/>
      <c r="J15" s="146"/>
      <c r="K15" s="112">
        <v>20</v>
      </c>
      <c r="L15" s="50"/>
      <c r="M15" s="110"/>
    </row>
    <row r="16" spans="1:17" ht="15" thickBot="1" x14ac:dyDescent="0.35">
      <c r="A16" s="8"/>
      <c r="B16" s="95" t="s">
        <v>39</v>
      </c>
      <c r="C16" s="10"/>
      <c r="D16" s="10"/>
      <c r="E16" s="10"/>
      <c r="F16" s="10"/>
      <c r="G16" s="10"/>
      <c r="H16" s="10"/>
      <c r="I16" s="98"/>
      <c r="J16" s="98"/>
      <c r="K16" s="147" t="s">
        <v>38</v>
      </c>
      <c r="L16" s="46"/>
      <c r="M16" s="109"/>
    </row>
    <row r="17" spans="1:13" x14ac:dyDescent="0.3">
      <c r="A17" s="12" t="s">
        <v>56</v>
      </c>
      <c r="B17" s="29" t="s">
        <v>67</v>
      </c>
      <c r="C17" s="30"/>
      <c r="D17" s="30"/>
      <c r="E17" s="30"/>
      <c r="F17" s="30"/>
      <c r="G17" s="30"/>
      <c r="H17" s="30"/>
      <c r="I17" s="30"/>
      <c r="J17" s="31"/>
      <c r="K17" s="4" t="s">
        <v>59</v>
      </c>
      <c r="L17" s="4" t="s">
        <v>10</v>
      </c>
      <c r="M17" s="5" t="s">
        <v>11</v>
      </c>
    </row>
    <row r="18" spans="1:13" x14ac:dyDescent="0.3">
      <c r="A18" s="140" t="s">
        <v>57</v>
      </c>
      <c r="B18" s="133" t="s">
        <v>41</v>
      </c>
      <c r="C18" s="141"/>
      <c r="D18" s="13"/>
      <c r="E18" s="133" t="s">
        <v>40</v>
      </c>
      <c r="F18" s="141"/>
      <c r="G18" s="13"/>
      <c r="H18" s="141" t="s">
        <v>42</v>
      </c>
      <c r="I18" s="141"/>
      <c r="J18" s="14"/>
      <c r="K18" s="135">
        <v>10</v>
      </c>
      <c r="L18" s="15"/>
      <c r="M18" s="139">
        <f>SUM(K18*L18)</f>
        <v>0</v>
      </c>
    </row>
    <row r="19" spans="1:13" ht="15" thickBot="1" x14ac:dyDescent="0.35">
      <c r="A19" s="116" t="s">
        <v>58</v>
      </c>
      <c r="B19" s="142" t="s">
        <v>63</v>
      </c>
      <c r="C19" s="143"/>
      <c r="D19" s="144"/>
      <c r="E19" s="127" t="s">
        <v>40</v>
      </c>
      <c r="F19" s="145"/>
      <c r="G19" s="16"/>
      <c r="H19" s="145" t="s">
        <v>42</v>
      </c>
      <c r="I19" s="145"/>
      <c r="J19" s="10"/>
      <c r="K19" s="136">
        <v>4</v>
      </c>
      <c r="L19" s="17"/>
      <c r="M19" s="139">
        <f>SUM(K19*L19)</f>
        <v>0</v>
      </c>
    </row>
    <row r="20" spans="1:13" x14ac:dyDescent="0.3">
      <c r="A20" s="122" t="s">
        <v>68</v>
      </c>
      <c r="B20" s="123" t="s">
        <v>41</v>
      </c>
      <c r="C20" s="124"/>
      <c r="D20" s="13"/>
      <c r="E20" s="130" t="s">
        <v>38</v>
      </c>
      <c r="F20" s="131"/>
      <c r="G20" s="129"/>
      <c r="H20" s="130" t="s">
        <v>38</v>
      </c>
      <c r="I20" s="131"/>
      <c r="J20" s="132"/>
      <c r="K20" s="137">
        <v>0.5</v>
      </c>
      <c r="L20" s="14"/>
      <c r="M20" s="139">
        <f t="shared" ref="M20:M22" si="0">SUM(K20*L20)</f>
        <v>0</v>
      </c>
    </row>
    <row r="21" spans="1:13" x14ac:dyDescent="0.3">
      <c r="A21" s="122" t="s">
        <v>68</v>
      </c>
      <c r="B21" s="125" t="s">
        <v>38</v>
      </c>
      <c r="C21" s="126"/>
      <c r="D21" s="129"/>
      <c r="E21" s="133" t="s">
        <v>40</v>
      </c>
      <c r="F21" s="134"/>
      <c r="G21" s="28"/>
      <c r="H21" s="133" t="s">
        <v>42</v>
      </c>
      <c r="I21" s="134"/>
      <c r="J21" s="14"/>
      <c r="K21" s="138">
        <v>1</v>
      </c>
      <c r="L21" s="22"/>
      <c r="M21" s="139">
        <f t="shared" si="0"/>
        <v>0</v>
      </c>
    </row>
    <row r="22" spans="1:13" ht="15" thickBot="1" x14ac:dyDescent="0.35">
      <c r="A22" s="92" t="s">
        <v>69</v>
      </c>
      <c r="B22" s="127" t="s">
        <v>41</v>
      </c>
      <c r="C22" s="128"/>
      <c r="D22" s="7"/>
      <c r="E22" s="127" t="s">
        <v>40</v>
      </c>
      <c r="F22" s="128"/>
      <c r="G22" s="7"/>
      <c r="H22" s="127" t="s">
        <v>42</v>
      </c>
      <c r="I22" s="128"/>
      <c r="J22" s="11"/>
      <c r="K22" s="136">
        <v>5</v>
      </c>
      <c r="L22" s="10"/>
      <c r="M22" s="139">
        <f t="shared" si="0"/>
        <v>0</v>
      </c>
    </row>
    <row r="23" spans="1:13" ht="15" thickBot="1" x14ac:dyDescent="0.35">
      <c r="A23" s="18" t="s">
        <v>46</v>
      </c>
      <c r="B23" s="32" t="s">
        <v>34</v>
      </c>
      <c r="C23" s="32"/>
      <c r="D23" s="32"/>
      <c r="E23" s="32"/>
      <c r="F23" s="32"/>
      <c r="G23" s="32"/>
      <c r="H23" s="32"/>
      <c r="I23" s="32"/>
      <c r="J23" s="32"/>
      <c r="K23" s="19" t="s">
        <v>59</v>
      </c>
      <c r="L23" s="19" t="s">
        <v>10</v>
      </c>
      <c r="M23" s="20" t="s">
        <v>11</v>
      </c>
    </row>
    <row r="24" spans="1:13" x14ac:dyDescent="0.3">
      <c r="A24" s="91" t="s">
        <v>29</v>
      </c>
      <c r="B24" s="99" t="s">
        <v>1</v>
      </c>
      <c r="C24" s="99" t="s">
        <v>14</v>
      </c>
      <c r="D24" s="99" t="s">
        <v>15</v>
      </c>
      <c r="E24" s="99" t="s">
        <v>16</v>
      </c>
      <c r="F24" s="99" t="s">
        <v>17</v>
      </c>
      <c r="G24" s="99" t="s">
        <v>18</v>
      </c>
      <c r="H24" s="96"/>
      <c r="I24" s="96"/>
      <c r="J24" s="96"/>
      <c r="K24" s="113"/>
      <c r="L24" s="47"/>
      <c r="M24" s="108">
        <f>SUM(K25*L24)</f>
        <v>0</v>
      </c>
    </row>
    <row r="25" spans="1:13" x14ac:dyDescent="0.3">
      <c r="A25" s="59" t="s">
        <v>70</v>
      </c>
      <c r="B25" s="94" t="s">
        <v>22</v>
      </c>
      <c r="C25" s="60">
        <v>28</v>
      </c>
      <c r="D25" s="60">
        <v>30</v>
      </c>
      <c r="E25" s="60">
        <v>32</v>
      </c>
      <c r="F25" s="60">
        <v>34</v>
      </c>
      <c r="G25" s="60">
        <v>36</v>
      </c>
      <c r="H25" s="97"/>
      <c r="I25" s="97"/>
      <c r="J25" s="97"/>
      <c r="K25" s="112">
        <v>5.75</v>
      </c>
      <c r="L25" s="50"/>
      <c r="M25" s="110"/>
    </row>
    <row r="26" spans="1:13" ht="15" thickBot="1" x14ac:dyDescent="0.35">
      <c r="A26" s="92"/>
      <c r="B26" s="95" t="s">
        <v>39</v>
      </c>
      <c r="C26" s="10"/>
      <c r="D26" s="10"/>
      <c r="E26" s="10"/>
      <c r="F26" s="10"/>
      <c r="G26" s="10"/>
      <c r="H26" s="98"/>
      <c r="I26" s="98"/>
      <c r="J26" s="98"/>
      <c r="K26" s="115" t="s">
        <v>38</v>
      </c>
      <c r="L26" s="46"/>
      <c r="M26" s="109"/>
    </row>
    <row r="27" spans="1:13" x14ac:dyDescent="0.3">
      <c r="A27" s="91" t="s">
        <v>29</v>
      </c>
      <c r="B27" s="99" t="s">
        <v>1</v>
      </c>
      <c r="C27" s="121" t="s">
        <v>38</v>
      </c>
      <c r="D27" s="121" t="s">
        <v>38</v>
      </c>
      <c r="E27" s="121" t="s">
        <v>38</v>
      </c>
      <c r="F27" s="99" t="s">
        <v>15</v>
      </c>
      <c r="G27" s="99" t="s">
        <v>16</v>
      </c>
      <c r="H27" s="99" t="s">
        <v>17</v>
      </c>
      <c r="I27" s="99" t="s">
        <v>18</v>
      </c>
      <c r="J27" s="99" t="s">
        <v>49</v>
      </c>
      <c r="K27" s="100">
        <v>7.8</v>
      </c>
      <c r="L27" s="52"/>
      <c r="M27" s="108">
        <f>SUM(K27*L27)</f>
        <v>0</v>
      </c>
    </row>
    <row r="28" spans="1:13" x14ac:dyDescent="0.3">
      <c r="A28" s="59" t="s">
        <v>71</v>
      </c>
      <c r="B28" s="94" t="s">
        <v>22</v>
      </c>
      <c r="C28" s="97"/>
      <c r="D28" s="97"/>
      <c r="E28" s="97"/>
      <c r="F28" s="94" t="s">
        <v>50</v>
      </c>
      <c r="G28" s="94" t="s">
        <v>51</v>
      </c>
      <c r="H28" s="94" t="s">
        <v>52</v>
      </c>
      <c r="I28" s="94" t="s">
        <v>53</v>
      </c>
      <c r="J28" s="94" t="s">
        <v>54</v>
      </c>
      <c r="K28" s="111"/>
      <c r="L28" s="53"/>
      <c r="M28" s="110"/>
    </row>
    <row r="29" spans="1:13" ht="15" thickBot="1" x14ac:dyDescent="0.35">
      <c r="A29" s="120"/>
      <c r="B29" s="118" t="s">
        <v>39</v>
      </c>
      <c r="C29" s="119"/>
      <c r="D29" s="119"/>
      <c r="E29" s="119"/>
      <c r="F29" s="21"/>
      <c r="G29" s="21"/>
      <c r="H29" s="21"/>
      <c r="I29" s="21"/>
      <c r="J29" s="21"/>
      <c r="K29" s="103"/>
      <c r="L29" s="54"/>
      <c r="M29" s="109"/>
    </row>
    <row r="30" spans="1:13" x14ac:dyDescent="0.3">
      <c r="A30" s="91" t="s">
        <v>30</v>
      </c>
      <c r="B30" s="99" t="s">
        <v>1</v>
      </c>
      <c r="C30" s="99" t="s">
        <v>14</v>
      </c>
      <c r="D30" s="99" t="s">
        <v>15</v>
      </c>
      <c r="E30" s="99" t="s">
        <v>16</v>
      </c>
      <c r="F30" s="99" t="s">
        <v>17</v>
      </c>
      <c r="G30" s="99" t="s">
        <v>18</v>
      </c>
      <c r="H30" s="96"/>
      <c r="I30" s="96"/>
      <c r="J30" s="96"/>
      <c r="K30" s="113"/>
      <c r="L30" s="47"/>
      <c r="M30" s="108">
        <f>SUM(K31*L30)</f>
        <v>0</v>
      </c>
    </row>
    <row r="31" spans="1:13" x14ac:dyDescent="0.3">
      <c r="A31" s="59" t="s">
        <v>70</v>
      </c>
      <c r="B31" s="94" t="s">
        <v>22</v>
      </c>
      <c r="C31" s="60">
        <v>28</v>
      </c>
      <c r="D31" s="60">
        <v>30</v>
      </c>
      <c r="E31" s="60">
        <v>32</v>
      </c>
      <c r="F31" s="60">
        <v>34</v>
      </c>
      <c r="G31" s="60">
        <v>36</v>
      </c>
      <c r="H31" s="97"/>
      <c r="I31" s="97"/>
      <c r="J31" s="97"/>
      <c r="K31" s="112">
        <v>11.5</v>
      </c>
      <c r="L31" s="50"/>
      <c r="M31" s="110"/>
    </row>
    <row r="32" spans="1:13" ht="15" thickBot="1" x14ac:dyDescent="0.35">
      <c r="A32" s="117" t="s">
        <v>62</v>
      </c>
      <c r="B32" s="118" t="s">
        <v>39</v>
      </c>
      <c r="C32" s="21"/>
      <c r="D32" s="21"/>
      <c r="E32" s="21"/>
      <c r="F32" s="21"/>
      <c r="G32" s="21"/>
      <c r="H32" s="119"/>
      <c r="I32" s="119"/>
      <c r="J32" s="119"/>
      <c r="K32" s="114"/>
      <c r="L32" s="46"/>
      <c r="M32" s="109"/>
    </row>
    <row r="33" spans="1:13" x14ac:dyDescent="0.3">
      <c r="A33" s="91" t="s">
        <v>30</v>
      </c>
      <c r="B33" s="93" t="s">
        <v>1</v>
      </c>
      <c r="C33" s="96"/>
      <c r="D33" s="96"/>
      <c r="E33" s="96"/>
      <c r="F33" s="99" t="s">
        <v>15</v>
      </c>
      <c r="G33" s="99" t="s">
        <v>16</v>
      </c>
      <c r="H33" s="99" t="s">
        <v>17</v>
      </c>
      <c r="I33" s="99" t="s">
        <v>18</v>
      </c>
      <c r="J33" s="99" t="s">
        <v>49</v>
      </c>
      <c r="K33" s="100">
        <v>14.8</v>
      </c>
      <c r="L33" s="47"/>
      <c r="M33" s="108">
        <f>SUM(K33*L33)</f>
        <v>0</v>
      </c>
    </row>
    <row r="34" spans="1:13" x14ac:dyDescent="0.3">
      <c r="A34" s="59" t="s">
        <v>71</v>
      </c>
      <c r="B34" s="94" t="s">
        <v>22</v>
      </c>
      <c r="C34" s="97"/>
      <c r="D34" s="97"/>
      <c r="E34" s="97"/>
      <c r="F34" s="94" t="s">
        <v>50</v>
      </c>
      <c r="G34" s="94" t="s">
        <v>51</v>
      </c>
      <c r="H34" s="94" t="s">
        <v>52</v>
      </c>
      <c r="I34" s="94" t="s">
        <v>53</v>
      </c>
      <c r="J34" s="94" t="s">
        <v>54</v>
      </c>
      <c r="K34" s="111"/>
      <c r="L34" s="50"/>
      <c r="M34" s="110"/>
    </row>
    <row r="35" spans="1:13" ht="15" thickBot="1" x14ac:dyDescent="0.35">
      <c r="A35" s="117" t="s">
        <v>62</v>
      </c>
      <c r="B35" s="118" t="s">
        <v>39</v>
      </c>
      <c r="C35" s="119"/>
      <c r="D35" s="119"/>
      <c r="E35" s="119"/>
      <c r="F35" s="21"/>
      <c r="G35" s="21"/>
      <c r="H35" s="21"/>
      <c r="I35" s="21"/>
      <c r="J35" s="21"/>
      <c r="K35" s="103"/>
      <c r="L35" s="46"/>
      <c r="M35" s="109"/>
    </row>
    <row r="36" spans="1:13" x14ac:dyDescent="0.3">
      <c r="A36" s="91" t="s">
        <v>55</v>
      </c>
      <c r="B36" s="99" t="s">
        <v>1</v>
      </c>
      <c r="C36" s="99" t="s">
        <v>14</v>
      </c>
      <c r="D36" s="99" t="s">
        <v>15</v>
      </c>
      <c r="E36" s="99" t="s">
        <v>16</v>
      </c>
      <c r="F36" s="99" t="s">
        <v>17</v>
      </c>
      <c r="G36" s="99" t="s">
        <v>18</v>
      </c>
      <c r="H36" s="96"/>
      <c r="I36" s="96"/>
      <c r="J36" s="96"/>
      <c r="K36" s="100">
        <v>15.5</v>
      </c>
      <c r="L36" s="47"/>
      <c r="M36" s="108">
        <f>SUM(K36*L36)</f>
        <v>0</v>
      </c>
    </row>
    <row r="37" spans="1:13" x14ac:dyDescent="0.3">
      <c r="A37" s="59" t="s">
        <v>70</v>
      </c>
      <c r="B37" s="94" t="s">
        <v>22</v>
      </c>
      <c r="C37" s="60">
        <v>28</v>
      </c>
      <c r="D37" s="60">
        <v>30</v>
      </c>
      <c r="E37" s="60">
        <v>32</v>
      </c>
      <c r="F37" s="60">
        <v>34</v>
      </c>
      <c r="G37" s="60">
        <v>36</v>
      </c>
      <c r="H37" s="97"/>
      <c r="I37" s="97"/>
      <c r="J37" s="97"/>
      <c r="K37" s="101"/>
      <c r="L37" s="50"/>
      <c r="M37" s="110"/>
    </row>
    <row r="38" spans="1:13" ht="15" thickBot="1" x14ac:dyDescent="0.35">
      <c r="A38" s="116" t="s">
        <v>61</v>
      </c>
      <c r="B38" s="95" t="s">
        <v>39</v>
      </c>
      <c r="C38" s="10"/>
      <c r="D38" s="10"/>
      <c r="E38" s="10"/>
      <c r="F38" s="10"/>
      <c r="G38" s="10"/>
      <c r="H38" s="98"/>
      <c r="I38" s="98"/>
      <c r="J38" s="98"/>
      <c r="K38" s="102"/>
      <c r="L38" s="46"/>
      <c r="M38" s="109"/>
    </row>
    <row r="39" spans="1:13" x14ac:dyDescent="0.3">
      <c r="A39" s="91" t="s">
        <v>55</v>
      </c>
      <c r="B39" s="93" t="s">
        <v>1</v>
      </c>
      <c r="C39" s="96"/>
      <c r="D39" s="96"/>
      <c r="E39" s="96"/>
      <c r="F39" s="99" t="s">
        <v>15</v>
      </c>
      <c r="G39" s="99" t="s">
        <v>16</v>
      </c>
      <c r="H39" s="99" t="s">
        <v>17</v>
      </c>
      <c r="I39" s="99" t="s">
        <v>18</v>
      </c>
      <c r="J39" s="99" t="s">
        <v>49</v>
      </c>
      <c r="K39" s="100">
        <v>21.6</v>
      </c>
      <c r="L39" s="47"/>
      <c r="M39" s="108">
        <f>SUM(K39*L39)</f>
        <v>0</v>
      </c>
    </row>
    <row r="40" spans="1:13" x14ac:dyDescent="0.3">
      <c r="A40" s="59" t="s">
        <v>71</v>
      </c>
      <c r="B40" s="94" t="s">
        <v>22</v>
      </c>
      <c r="C40" s="97"/>
      <c r="D40" s="97"/>
      <c r="E40" s="97"/>
      <c r="F40" s="94" t="s">
        <v>50</v>
      </c>
      <c r="G40" s="94" t="s">
        <v>51</v>
      </c>
      <c r="H40" s="94" t="s">
        <v>52</v>
      </c>
      <c r="I40" s="94" t="s">
        <v>53</v>
      </c>
      <c r="J40" s="94" t="s">
        <v>54</v>
      </c>
      <c r="K40" s="101"/>
      <c r="L40" s="50"/>
      <c r="M40" s="110"/>
    </row>
    <row r="41" spans="1:13" ht="15" thickBot="1" x14ac:dyDescent="0.35">
      <c r="A41" s="92"/>
      <c r="B41" s="95" t="s">
        <v>39</v>
      </c>
      <c r="C41" s="98"/>
      <c r="D41" s="98"/>
      <c r="E41" s="98"/>
      <c r="F41" s="10"/>
      <c r="G41" s="10"/>
      <c r="H41" s="10"/>
      <c r="I41" s="10"/>
      <c r="J41" s="10"/>
      <c r="K41" s="102"/>
      <c r="L41" s="46"/>
      <c r="M41" s="109"/>
    </row>
    <row r="42" spans="1:13" x14ac:dyDescent="0.3">
      <c r="A42" s="82" t="s">
        <v>31</v>
      </c>
      <c r="B42" s="83" t="s">
        <v>1</v>
      </c>
      <c r="C42" s="84" t="s">
        <v>43</v>
      </c>
      <c r="D42" s="84"/>
      <c r="E42" s="84" t="s">
        <v>40</v>
      </c>
      <c r="F42" s="84"/>
      <c r="G42" s="84" t="s">
        <v>44</v>
      </c>
      <c r="H42" s="84"/>
      <c r="I42" s="85"/>
      <c r="J42" s="85"/>
      <c r="K42" s="100">
        <v>5.5</v>
      </c>
      <c r="L42" s="47"/>
      <c r="M42" s="108">
        <f>SUM(K42*L42)</f>
        <v>0</v>
      </c>
    </row>
    <row r="43" spans="1:13" ht="15" thickBot="1" x14ac:dyDescent="0.35">
      <c r="A43" s="88"/>
      <c r="B43" s="9" t="s">
        <v>39</v>
      </c>
      <c r="C43" s="33"/>
      <c r="D43" s="33"/>
      <c r="E43" s="33"/>
      <c r="F43" s="33"/>
      <c r="G43" s="33"/>
      <c r="H43" s="33"/>
      <c r="I43" s="86"/>
      <c r="J43" s="86"/>
      <c r="K43" s="103"/>
      <c r="L43" s="46"/>
      <c r="M43" s="109"/>
    </row>
    <row r="44" spans="1:13" x14ac:dyDescent="0.3">
      <c r="A44" s="89" t="s">
        <v>32</v>
      </c>
      <c r="B44" s="23" t="s">
        <v>1</v>
      </c>
      <c r="C44" s="48" t="s">
        <v>43</v>
      </c>
      <c r="D44" s="48"/>
      <c r="E44" s="48" t="s">
        <v>40</v>
      </c>
      <c r="F44" s="48"/>
      <c r="G44" s="48" t="s">
        <v>44</v>
      </c>
      <c r="H44" s="48"/>
      <c r="I44" s="87"/>
      <c r="J44" s="87"/>
      <c r="K44" s="104">
        <v>5</v>
      </c>
      <c r="L44" s="51"/>
      <c r="M44" s="106">
        <f>SUM(K44*L44)</f>
        <v>0</v>
      </c>
    </row>
    <row r="45" spans="1:13" ht="15" thickBot="1" x14ac:dyDescent="0.35">
      <c r="A45" s="90"/>
      <c r="B45" s="9" t="s">
        <v>39</v>
      </c>
      <c r="C45" s="33"/>
      <c r="D45" s="33"/>
      <c r="E45" s="33"/>
      <c r="F45" s="33"/>
      <c r="G45" s="33"/>
      <c r="H45" s="33"/>
      <c r="I45" s="86"/>
      <c r="J45" s="86"/>
      <c r="K45" s="105"/>
      <c r="L45" s="43"/>
      <c r="M45" s="107"/>
    </row>
    <row r="46" spans="1:13" ht="15" thickBot="1" x14ac:dyDescent="0.35">
      <c r="A46" s="67" t="s">
        <v>33</v>
      </c>
      <c r="B46" s="64" t="s">
        <v>35</v>
      </c>
      <c r="C46" s="65"/>
      <c r="D46" s="65"/>
      <c r="E46" s="65"/>
      <c r="F46" s="65"/>
      <c r="G46" s="65"/>
      <c r="H46" s="65"/>
      <c r="I46" s="65"/>
      <c r="J46" s="66"/>
      <c r="K46" s="63">
        <v>3</v>
      </c>
      <c r="L46" s="24"/>
      <c r="M46" s="62">
        <f>SUM(K46*L46)</f>
        <v>0</v>
      </c>
    </row>
    <row r="47" spans="1:13" ht="27" customHeight="1" thickBot="1" x14ac:dyDescent="0.35">
      <c r="A47" s="68" t="s">
        <v>36</v>
      </c>
      <c r="B47" s="71"/>
      <c r="C47" s="72"/>
      <c r="D47" s="69" t="s">
        <v>66</v>
      </c>
      <c r="E47" s="69"/>
      <c r="F47" s="69"/>
      <c r="G47" s="69"/>
      <c r="H47" s="69"/>
      <c r="I47" s="69"/>
      <c r="J47" s="69"/>
      <c r="K47" s="69"/>
      <c r="L47" s="70"/>
      <c r="M47" s="61">
        <f>SUM(M8:M46)</f>
        <v>0</v>
      </c>
    </row>
    <row r="48" spans="1:13" x14ac:dyDescent="0.3">
      <c r="A48" s="73" t="s">
        <v>75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</row>
    <row r="49" spans="1:13" x14ac:dyDescent="0.3">
      <c r="A49" s="75" t="s">
        <v>73</v>
      </c>
      <c r="B49" s="76">
        <v>1588342</v>
      </c>
      <c r="C49" s="76"/>
      <c r="D49" s="77" t="s">
        <v>72</v>
      </c>
      <c r="E49" s="77"/>
      <c r="F49" s="76" t="s">
        <v>74</v>
      </c>
      <c r="G49" s="76"/>
      <c r="H49" s="78"/>
      <c r="I49" s="78"/>
      <c r="J49" s="77"/>
      <c r="K49" s="77"/>
      <c r="L49" s="79"/>
      <c r="M49" s="74"/>
    </row>
    <row r="50" spans="1:13" x14ac:dyDescent="0.3">
      <c r="A50" s="80" t="s">
        <v>65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 t="s">
        <v>76</v>
      </c>
      <c r="M50" s="81"/>
    </row>
    <row r="51" spans="1:1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</row>
    <row r="52" spans="1:13" x14ac:dyDescent="0.3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</sheetData>
  <sheetProtection algorithmName="SHA-512" hashValue="c2I1KkyHEIPpboFh0pSh+hUhGkpS/iAPAN1oayn4oysNaA2l6Uc8WEOo/9fBin2d2n7m0YnY72E0onK4SkbCBw==" saltValue="48TCKOICika6Ux0t07fCwQ==" spinCount="100000" sheet="1" objects="1" scenarios="1"/>
  <mergeCells count="83">
    <mergeCell ref="K27:K29"/>
    <mergeCell ref="K33:K35"/>
    <mergeCell ref="K39:K41"/>
    <mergeCell ref="K36:K38"/>
    <mergeCell ref="M39:M41"/>
    <mergeCell ref="M30:M32"/>
    <mergeCell ref="L33:L35"/>
    <mergeCell ref="M33:M35"/>
    <mergeCell ref="L36:L38"/>
    <mergeCell ref="M36:M38"/>
    <mergeCell ref="M14:M16"/>
    <mergeCell ref="L24:L26"/>
    <mergeCell ref="M24:M26"/>
    <mergeCell ref="L27:L29"/>
    <mergeCell ref="M27:M29"/>
    <mergeCell ref="J49:K49"/>
    <mergeCell ref="B49:C49"/>
    <mergeCell ref="D49:E49"/>
    <mergeCell ref="F49:G49"/>
    <mergeCell ref="L14:L16"/>
    <mergeCell ref="L30:L32"/>
    <mergeCell ref="L39:L41"/>
    <mergeCell ref="L44:L45"/>
    <mergeCell ref="D47:L47"/>
    <mergeCell ref="B46:J46"/>
    <mergeCell ref="C42:D42"/>
    <mergeCell ref="E42:F42"/>
    <mergeCell ref="G42:H42"/>
    <mergeCell ref="I42:J42"/>
    <mergeCell ref="C43:D43"/>
    <mergeCell ref="K44:K45"/>
    <mergeCell ref="A50:K50"/>
    <mergeCell ref="K42:K43"/>
    <mergeCell ref="L42:L43"/>
    <mergeCell ref="M42:M43"/>
    <mergeCell ref="L50:M50"/>
    <mergeCell ref="M44:M45"/>
    <mergeCell ref="G45:H45"/>
    <mergeCell ref="I45:J45"/>
    <mergeCell ref="E43:F43"/>
    <mergeCell ref="G43:H43"/>
    <mergeCell ref="I43:J43"/>
    <mergeCell ref="C44:D44"/>
    <mergeCell ref="E44:F44"/>
    <mergeCell ref="G44:H44"/>
    <mergeCell ref="E45:F45"/>
    <mergeCell ref="A48:L48"/>
    <mergeCell ref="A4:M4"/>
    <mergeCell ref="A6:M6"/>
    <mergeCell ref="B5:J5"/>
    <mergeCell ref="L5:M5"/>
    <mergeCell ref="B7:J7"/>
    <mergeCell ref="M8:M9"/>
    <mergeCell ref="K11:K12"/>
    <mergeCell ref="L11:L12"/>
    <mergeCell ref="M11:M12"/>
    <mergeCell ref="B10:J10"/>
    <mergeCell ref="A1:A3"/>
    <mergeCell ref="L1:M3"/>
    <mergeCell ref="B1:K1"/>
    <mergeCell ref="B2:K3"/>
    <mergeCell ref="B22:C22"/>
    <mergeCell ref="E22:F22"/>
    <mergeCell ref="H22:I22"/>
    <mergeCell ref="B18:C18"/>
    <mergeCell ref="E18:F18"/>
    <mergeCell ref="H18:I18"/>
    <mergeCell ref="B20:C20"/>
    <mergeCell ref="E20:F20"/>
    <mergeCell ref="H20:I20"/>
    <mergeCell ref="B13:J13"/>
    <mergeCell ref="K8:K9"/>
    <mergeCell ref="L8:L9"/>
    <mergeCell ref="C45:D45"/>
    <mergeCell ref="B21:C21"/>
    <mergeCell ref="E21:F21"/>
    <mergeCell ref="H21:I21"/>
    <mergeCell ref="I44:J44"/>
    <mergeCell ref="B17:J17"/>
    <mergeCell ref="E19:F19"/>
    <mergeCell ref="H19:I19"/>
    <mergeCell ref="B19:D19"/>
    <mergeCell ref="B23:J23"/>
  </mergeCells>
  <pageMargins left="0.51181102362204722" right="0.51181102362204722" top="0.55118110236220474" bottom="0.55118110236220474" header="0.31496062992125984" footer="0.31496062992125984"/>
  <pageSetup paperSize="9" orientation="portrait" r:id="rId1"/>
  <ignoredErrors>
    <ignoredError sqref="M27 M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Williams</dc:creator>
  <cp:lastModifiedBy>82nd Bristol (St.Bernadette) Scout Group</cp:lastModifiedBy>
  <cp:lastPrinted>2020-08-26T14:46:20Z</cp:lastPrinted>
  <dcterms:created xsi:type="dcterms:W3CDTF">2015-09-02T06:32:20Z</dcterms:created>
  <dcterms:modified xsi:type="dcterms:W3CDTF">2020-08-30T13:49:12Z</dcterms:modified>
</cp:coreProperties>
</file>